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รายงานผลผ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D39" i="1" l="1"/>
  <c r="F27" i="1"/>
  <c r="F19" i="1" l="1"/>
  <c r="F32" i="1" l="1"/>
  <c r="F31" i="1"/>
  <c r="F30" i="1"/>
  <c r="F29" i="1"/>
  <c r="F28" i="1"/>
  <c r="F12" i="1"/>
  <c r="F11" i="1"/>
  <c r="F10" i="1"/>
  <c r="F9" i="1"/>
  <c r="F36" i="1"/>
  <c r="F35" i="1"/>
  <c r="F38" i="1"/>
  <c r="F37" i="1"/>
  <c r="F34" i="1" l="1"/>
  <c r="F33" i="1"/>
  <c r="F14" i="1"/>
  <c r="F15" i="1"/>
  <c r="F16" i="1"/>
  <c r="F17" i="1"/>
  <c r="F18" i="1" l="1"/>
  <c r="D52" i="1"/>
  <c r="E52" i="1" l="1"/>
  <c r="F52" i="1"/>
</calcChain>
</file>

<file path=xl/sharedStrings.xml><?xml version="1.0" encoding="utf-8"?>
<sst xmlns="http://schemas.openxmlformats.org/spreadsheetml/2006/main" count="212" uniqueCount="52">
  <si>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</si>
  <si>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</si>
  <si>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</si>
  <si>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</si>
  <si>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</si>
  <si>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</si>
  <si>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</si>
  <si>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 xml:space="preserve"> </t>
  </si>
  <si>
    <t>ยอดยกมา</t>
  </si>
  <si>
    <t>พ.ต.อ.</t>
  </si>
  <si>
    <t xml:space="preserve">            ผกก.สภ.ธวัชบุรี</t>
  </si>
  <si>
    <t xml:space="preserve">          (ภาสกร หินเธาว์)</t>
  </si>
  <si>
    <t>โครงการ,กิจกรรม</t>
  </si>
  <si>
    <t>1.1โครงการตำบลยั่งยืนเพื่อแก้ไขปัญหายาเสพติดแบบครบวงจร ตามยุทธศาสตร์ชาติ ประจำปี 2569</t>
  </si>
  <si>
    <t>1.2โครงการรณรงค์ป้องกันและแก้ไขปัญหาอุบัติเหตุทางถนนช่วงเทศกาลฯ</t>
  </si>
  <si>
    <t>1.3โครงการบริหารจัดการสกัดกั้นยาเสพติด (Heart Land)</t>
  </si>
  <si>
    <t>1.4โครงการสลายโครงสร้างเครือข่ายผู้มีอิทธิพล</t>
  </si>
  <si>
    <t>ค่าตอบแทน 5 ค่า</t>
  </si>
  <si>
    <t>2.1ค่าตอบแทนคุ้มครองพยาน</t>
  </si>
  <si>
    <t>2.2ค่าตอบแทนนักจิตวิทยา</t>
  </si>
  <si>
    <t>2.4ค่าส่งหมายเรียกพยาน</t>
  </si>
  <si>
    <t>2.5ค่าตอบแทนสำนวนคดีอาญา</t>
  </si>
  <si>
    <t>ค่าตอบแทนล่วงเวลา</t>
  </si>
  <si>
    <t>ค่าเบี้ยเลี้ยงที่พัก</t>
  </si>
  <si>
    <t>ค่าซ่อมแซมยานพาหนะ</t>
  </si>
  <si>
    <t>ค่าจ้างเหมาบริการ/ทำความสะอาด</t>
  </si>
  <si>
    <t>ยอดยกไป</t>
  </si>
  <si>
    <t>ค่าวัสดุสำนักงาน</t>
  </si>
  <si>
    <t>ค่าวัสดุน้ำมันเชื้อเพลิง</t>
  </si>
  <si>
    <t>ค่าวัสดุจราจร</t>
  </si>
  <si>
    <t xml:space="preserve"> ค่าวัสดุอาหาร (ผู้ต้องหา)</t>
  </si>
  <si>
    <t xml:space="preserve"> ค่าสาธารณูปโภค</t>
  </si>
  <si>
    <t>ค่าเบี้ยประชุม กต.ตร.</t>
  </si>
  <si>
    <t>ใช้มาตรการประหยัดพลังงาน</t>
  </si>
  <si>
    <t>สามารถสกัดกั้นและปราบปรามทำลายเครือข่ายการค้ายาเสพติดรายสำคัญ</t>
  </si>
  <si>
    <t>ยึด อายัดทรัพย์สินของเครือข่ายยาเสพติดตาม พ.ร.บ.มาตรการป้องกันปราบปรามการฟอกเงิน พ.ศ.2542</t>
  </si>
  <si>
    <t>ประชาชนเดินทางกลับภูมิลำเนาและท่องเที่ยวด้วยความปลอดภัย</t>
  </si>
  <si>
    <t>เป็นไปตามเป้าหมาย</t>
  </si>
  <si>
    <t>ซ่อมยานพาหนะที่เสียหายจริง</t>
  </si>
  <si>
    <t>จัดซื้อวัสดุจราจร</t>
  </si>
  <si>
    <t>จัดซื้ออาหารผู้ต้องหา</t>
  </si>
  <si>
    <t>อยู่ระหว่างสำรวจยานพาหนะซ่อมแซม</t>
  </si>
  <si>
    <t>ไม่มีค้างจ่าย/ใช้มาตรการประหยัด</t>
  </si>
  <si>
    <t>กันไว้เป็นค่าสาธารณูปโภค</t>
  </si>
  <si>
    <t>ไม่มีปัญหา/อุปสรรค</t>
  </si>
  <si>
    <t>เบิกจ่ายยังไม่ครบ 100 % เนื่องจากยังไม่สิ้นสุดโครงการฯ</t>
  </si>
  <si>
    <t>ปัญหาการระบาดยาเสพติดในชุมชนลดลง ฟื้นฟูผู้ใช้ยาเสพติดกลับสู่สังคม ชุมชนมีภูมิคุ้มกันไม่กลับไปใช้ยาเสพติดอีก</t>
  </si>
  <si>
    <t>รวม</t>
  </si>
  <si>
    <t>2.3ค่าตอบแทนชันสูตรพลิกศพ</t>
  </si>
  <si>
    <t xml:space="preserve">รายงานผลการใช้จ่ายงบประมาณ สถานีตำรวจภูธรธวัชบุรี </t>
  </si>
  <si>
    <t>ประจำปีงบประมาณ  2569  (รอบ 6 เดือนแรก หรือ 2 ไตรมาส)</t>
  </si>
  <si>
    <t xml:space="preserve">  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</si>
</sst>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2" fontId="1" fillId="0" borderId="0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1" xfId="1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 vertical="center" wrapText="1"/>
    </xf>
    <xf numFmtId="2" fontId="3" fillId="0" borderId="0" xfId="1" applyNumberFormat="1" applyFont="1" applyAlignment="1">
      <alignment vertical="center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right" vertical="top" wrapText="1"/>
    </xf>
    <xf numFmtId="43" fontId="3" fillId="0" borderId="1" xfId="1" applyFont="1" applyBorder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39</xdr:row>
      <xdr:rowOff>133350</xdr:rowOff>
    </xdr:from>
    <xdr:to>
      <xdr:col>2</xdr:col>
      <xdr:colOff>1285875</xdr:colOff>
      <xdr:row>39</xdr:row>
      <xdr:rowOff>637808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12553950"/>
          <a:ext cx="771524" cy="50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8"/>
  <sheetViews>
    <sheetView tabSelected="1" workbookViewId="0">
      <selection activeCell="G42" sqref="A1:G42"/>
    </sheetView>
  </sheetViews>
  <sheetFormatPr defaultRowHeight="14.25" x14ac:dyDescent="0.2"/>
  <cols>
    <col min="1" max="1" width="6.25" customWidth="1"/>
    <col min="2" max="2" width="33.625" customWidth="1"/>
    <col min="3" max="3" width="30.5" customWidth="1"/>
    <col min="4" max="4" width="12.625" customWidth="1"/>
    <col min="5" max="5" width="11.375" customWidth="1"/>
    <col min="6" max="6" width="11.125" customWidth="1"/>
    <col min="7" max="7" width="26.75" customWidth="1"/>
  </cols>
  <sheetData>
    <row r="3" spans="1:7" ht="23.25" x14ac:dyDescent="0.35">
      <c r="A3" s="77" t="s">
        <v>49</v>
      </c>
      <c r="B3" s="77"/>
      <c r="C3" s="77"/>
      <c r="D3" s="77"/>
      <c r="E3" s="77"/>
      <c r="F3" s="77"/>
      <c r="G3" s="77"/>
    </row>
    <row r="4" spans="1:7" ht="23.25" x14ac:dyDescent="0.35">
      <c r="A4" s="77" t="s">
        <v>50</v>
      </c>
      <c r="B4" s="77"/>
      <c r="C4" s="77"/>
      <c r="D4" s="77"/>
      <c r="E4" s="77"/>
      <c r="F4" s="77"/>
      <c r="G4" s="77"/>
    </row>
    <row r="5" spans="1:7" ht="23.25" x14ac:dyDescent="0.35">
      <c r="A5" s="77" t="s">
        <v>51</v>
      </c>
      <c r="B5" s="77"/>
      <c r="C5" s="77"/>
      <c r="D5" s="77"/>
      <c r="E5" s="77"/>
      <c r="F5" s="77"/>
      <c r="G5" s="77"/>
    </row>
    <row r="6" spans="1:7" ht="36" customHeight="1" x14ac:dyDescent="0.2">
      <c r="A6" s="76"/>
      <c r="B6" s="76"/>
      <c r="C6" s="76"/>
      <c r="D6" s="76"/>
      <c r="E6" s="76"/>
      <c r="F6" s="76"/>
      <c r="G6" s="76"/>
    </row>
    <row r="7" spans="1:7" ht="38.25" customHeight="1" x14ac:dyDescent="0.2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</row>
    <row r="8" spans="1:7" ht="24" customHeight="1" x14ac:dyDescent="0.2">
      <c r="A8" s="55">
        <v>1</v>
      </c>
      <c r="B8" s="75" t="s">
        <v>12</v>
      </c>
      <c r="C8" s="42"/>
      <c r="D8" s="41"/>
      <c r="E8" s="42"/>
      <c r="F8" s="42"/>
      <c r="G8" s="42"/>
    </row>
    <row r="9" spans="1:7" ht="37.5" customHeight="1" x14ac:dyDescent="0.2">
      <c r="A9" s="54" t="s">
        <v>7</v>
      </c>
      <c r="B9" s="6" t="s">
        <v>13</v>
      </c>
      <c r="C9" s="37" t="s">
        <v>46</v>
      </c>
      <c r="D9" s="59">
        <v>78000</v>
      </c>
      <c r="E9" s="62">
        <v>20000</v>
      </c>
      <c r="F9" s="46">
        <f t="shared" ref="F9:F12" si="0">E9*100/D9</f>
        <v>25.641025641025642</v>
      </c>
      <c r="G9" s="41" t="s">
        <v>45</v>
      </c>
    </row>
    <row r="10" spans="1:7" ht="39" customHeight="1" x14ac:dyDescent="0.2">
      <c r="A10" s="73"/>
      <c r="B10" s="5" t="s">
        <v>14</v>
      </c>
      <c r="C10" s="39" t="s">
        <v>36</v>
      </c>
      <c r="D10" s="59">
        <v>42000</v>
      </c>
      <c r="E10" s="62">
        <v>42000</v>
      </c>
      <c r="F10" s="46">
        <f t="shared" si="0"/>
        <v>100</v>
      </c>
      <c r="G10" s="41" t="s">
        <v>44</v>
      </c>
    </row>
    <row r="11" spans="1:7" ht="38.25" customHeight="1" x14ac:dyDescent="0.2">
      <c r="A11" s="73"/>
      <c r="B11" s="5" t="s">
        <v>15</v>
      </c>
      <c r="C11" s="5" t="s">
        <v>34</v>
      </c>
      <c r="D11" s="59">
        <v>20000</v>
      </c>
      <c r="E11" s="62">
        <v>10000</v>
      </c>
      <c r="F11" s="46">
        <f t="shared" si="0"/>
        <v>50</v>
      </c>
      <c r="G11" s="41" t="s">
        <v>44</v>
      </c>
    </row>
    <row r="12" spans="1:7" ht="34.5" customHeight="1" x14ac:dyDescent="0.3">
      <c r="A12" s="73"/>
      <c r="B12" s="5" t="s">
        <v>16</v>
      </c>
      <c r="C12" s="40" t="s">
        <v>35</v>
      </c>
      <c r="D12" s="59">
        <v>30400</v>
      </c>
      <c r="E12" s="62">
        <v>15200</v>
      </c>
      <c r="F12" s="46">
        <f t="shared" si="0"/>
        <v>50</v>
      </c>
      <c r="G12" s="41" t="s">
        <v>44</v>
      </c>
    </row>
    <row r="13" spans="1:7" ht="25.5" customHeight="1" x14ac:dyDescent="0.2">
      <c r="A13" s="55">
        <v>2</v>
      </c>
      <c r="B13" s="24" t="s">
        <v>17</v>
      </c>
      <c r="C13" s="5" t="s">
        <v>7</v>
      </c>
      <c r="D13" s="60" t="s">
        <v>7</v>
      </c>
      <c r="E13" s="62" t="s">
        <v>7</v>
      </c>
      <c r="F13" s="46" t="s">
        <v>7</v>
      </c>
      <c r="G13" s="43" t="s">
        <v>7</v>
      </c>
    </row>
    <row r="14" spans="1:7" ht="23.25" customHeight="1" x14ac:dyDescent="0.3">
      <c r="A14" s="72" t="s">
        <v>7</v>
      </c>
      <c r="B14" s="6" t="s">
        <v>18</v>
      </c>
      <c r="C14" s="40" t="s">
        <v>37</v>
      </c>
      <c r="D14" s="60">
        <v>14600</v>
      </c>
      <c r="E14" s="47">
        <v>0</v>
      </c>
      <c r="F14" s="46">
        <f t="shared" ref="F14:F19" si="1">E14*100/D14</f>
        <v>0</v>
      </c>
      <c r="G14" s="41" t="s">
        <v>44</v>
      </c>
    </row>
    <row r="15" spans="1:7" ht="18.75" x14ac:dyDescent="0.3">
      <c r="A15" s="73"/>
      <c r="B15" s="6" t="s">
        <v>19</v>
      </c>
      <c r="C15" s="40" t="s">
        <v>37</v>
      </c>
      <c r="D15" s="59">
        <v>4600</v>
      </c>
      <c r="E15" s="62">
        <v>1000</v>
      </c>
      <c r="F15" s="46">
        <f t="shared" si="1"/>
        <v>21.739130434782609</v>
      </c>
      <c r="G15" s="41" t="s">
        <v>44</v>
      </c>
    </row>
    <row r="16" spans="1:7" ht="18.75" x14ac:dyDescent="0.3">
      <c r="A16" s="73"/>
      <c r="B16" s="6" t="s">
        <v>48</v>
      </c>
      <c r="C16" s="40" t="s">
        <v>37</v>
      </c>
      <c r="D16" s="59">
        <v>105500</v>
      </c>
      <c r="E16" s="62">
        <v>37200</v>
      </c>
      <c r="F16" s="46">
        <f t="shared" si="1"/>
        <v>35.260663507109008</v>
      </c>
      <c r="G16" s="41" t="s">
        <v>44</v>
      </c>
    </row>
    <row r="17" spans="1:7" ht="18.75" x14ac:dyDescent="0.3">
      <c r="A17" s="73"/>
      <c r="B17" s="6" t="s">
        <v>20</v>
      </c>
      <c r="C17" s="40" t="s">
        <v>37</v>
      </c>
      <c r="D17" s="61">
        <v>2900</v>
      </c>
      <c r="E17" s="47">
        <v>0</v>
      </c>
      <c r="F17" s="46">
        <f t="shared" si="1"/>
        <v>0</v>
      </c>
      <c r="G17" s="41" t="s">
        <v>44</v>
      </c>
    </row>
    <row r="18" spans="1:7" ht="23.25" customHeight="1" x14ac:dyDescent="0.3">
      <c r="A18" s="74"/>
      <c r="B18" s="6" t="s">
        <v>21</v>
      </c>
      <c r="C18" s="40" t="s">
        <v>37</v>
      </c>
      <c r="D18" s="61">
        <v>243500</v>
      </c>
      <c r="E18" s="63">
        <v>243500</v>
      </c>
      <c r="F18" s="46">
        <f t="shared" si="1"/>
        <v>100</v>
      </c>
      <c r="G18" s="41" t="s">
        <v>44</v>
      </c>
    </row>
    <row r="19" spans="1:7" ht="27.75" customHeight="1" x14ac:dyDescent="0.3">
      <c r="A19" s="51"/>
      <c r="B19" s="57" t="s">
        <v>26</v>
      </c>
      <c r="C19" s="3"/>
      <c r="D19" s="50">
        <v>541500</v>
      </c>
      <c r="E19" s="64">
        <v>368900</v>
      </c>
      <c r="F19" s="46">
        <f t="shared" si="1"/>
        <v>68.125577100646353</v>
      </c>
      <c r="G19" s="43"/>
    </row>
    <row r="20" spans="1:7" ht="27.75" customHeight="1" x14ac:dyDescent="0.3">
      <c r="A20" s="65"/>
      <c r="B20" s="66"/>
      <c r="C20" s="67"/>
      <c r="D20" s="68"/>
      <c r="E20" s="69"/>
      <c r="F20" s="70"/>
      <c r="G20" s="71"/>
    </row>
    <row r="21" spans="1:7" ht="27.75" customHeight="1" x14ac:dyDescent="0.3">
      <c r="A21" s="65"/>
      <c r="B21" s="66"/>
      <c r="C21" s="67"/>
      <c r="D21" s="68"/>
      <c r="E21" s="69"/>
      <c r="F21" s="70"/>
      <c r="G21" s="71"/>
    </row>
    <row r="22" spans="1:7" ht="23.25" x14ac:dyDescent="0.35">
      <c r="A22" s="77" t="s">
        <v>49</v>
      </c>
      <c r="B22" s="77"/>
      <c r="C22" s="77"/>
      <c r="D22" s="77"/>
      <c r="E22" s="77"/>
      <c r="F22" s="77"/>
      <c r="G22" s="77"/>
    </row>
    <row r="23" spans="1:7" ht="23.25" x14ac:dyDescent="0.35">
      <c r="A23" s="77" t="s">
        <v>50</v>
      </c>
      <c r="B23" s="77"/>
      <c r="C23" s="77"/>
      <c r="D23" s="77"/>
      <c r="E23" s="77"/>
      <c r="F23" s="77"/>
      <c r="G23" s="77"/>
    </row>
    <row r="24" spans="1:7" ht="23.25" x14ac:dyDescent="0.35">
      <c r="A24" s="77" t="s">
        <v>51</v>
      </c>
      <c r="B24" s="77"/>
      <c r="C24" s="77"/>
      <c r="D24" s="77"/>
      <c r="E24" s="77"/>
      <c r="F24" s="77"/>
      <c r="G24" s="77"/>
    </row>
    <row r="25" spans="1:7" ht="27.75" customHeight="1" x14ac:dyDescent="0.3">
      <c r="A25" s="65"/>
      <c r="B25" s="66"/>
      <c r="C25" s="67"/>
      <c r="D25" s="68"/>
      <c r="E25" s="69"/>
      <c r="F25" s="70"/>
      <c r="G25" s="71"/>
    </row>
    <row r="26" spans="1:7" ht="42" x14ac:dyDescent="0.2">
      <c r="A26" s="1" t="s">
        <v>0</v>
      </c>
      <c r="B26" s="2" t="s">
        <v>1</v>
      </c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</row>
    <row r="27" spans="1:7" ht="28.5" customHeight="1" x14ac:dyDescent="0.2">
      <c r="A27" s="43"/>
      <c r="B27" s="57" t="s">
        <v>8</v>
      </c>
      <c r="C27" s="41"/>
      <c r="D27" s="50">
        <v>541500</v>
      </c>
      <c r="E27" s="52">
        <v>368900</v>
      </c>
      <c r="F27" s="46">
        <f t="shared" ref="F27" si="2">E27*100/D27</f>
        <v>68.125577100646353</v>
      </c>
      <c r="G27" s="41"/>
    </row>
    <row r="28" spans="1:7" ht="18.75" x14ac:dyDescent="0.3">
      <c r="A28" s="43">
        <v>3</v>
      </c>
      <c r="B28" s="5" t="s">
        <v>22</v>
      </c>
      <c r="C28" s="40" t="s">
        <v>37</v>
      </c>
      <c r="D28" s="48">
        <v>1476000</v>
      </c>
      <c r="E28" s="49">
        <v>737800</v>
      </c>
      <c r="F28" s="46">
        <f t="shared" ref="F28:F33" si="3">E28*100/D28</f>
        <v>49.986449864498645</v>
      </c>
      <c r="G28" s="41" t="s">
        <v>43</v>
      </c>
    </row>
    <row r="29" spans="1:7" ht="18.75" x14ac:dyDescent="0.3">
      <c r="A29" s="56">
        <v>4</v>
      </c>
      <c r="B29" s="5" t="s">
        <v>23</v>
      </c>
      <c r="C29" s="40" t="s">
        <v>37</v>
      </c>
      <c r="D29" s="48">
        <v>127200</v>
      </c>
      <c r="E29" s="47">
        <v>63600</v>
      </c>
      <c r="F29" s="46">
        <f t="shared" si="3"/>
        <v>50</v>
      </c>
      <c r="G29" s="41" t="s">
        <v>44</v>
      </c>
    </row>
    <row r="30" spans="1:7" ht="18.75" x14ac:dyDescent="0.3">
      <c r="A30" s="56">
        <v>5</v>
      </c>
      <c r="B30" s="5" t="s">
        <v>24</v>
      </c>
      <c r="C30" s="5" t="s">
        <v>38</v>
      </c>
      <c r="D30" s="44">
        <v>28800</v>
      </c>
      <c r="E30" s="45">
        <v>0</v>
      </c>
      <c r="F30" s="46">
        <f t="shared" si="3"/>
        <v>0</v>
      </c>
      <c r="G30" s="41" t="s">
        <v>41</v>
      </c>
    </row>
    <row r="31" spans="1:7" ht="18.75" x14ac:dyDescent="0.3">
      <c r="A31" s="56">
        <v>6</v>
      </c>
      <c r="B31" s="5" t="s">
        <v>25</v>
      </c>
      <c r="C31" s="40" t="s">
        <v>37</v>
      </c>
      <c r="D31" s="48">
        <v>63800</v>
      </c>
      <c r="E31" s="45">
        <v>34400</v>
      </c>
      <c r="F31" s="46">
        <f t="shared" si="3"/>
        <v>53.918495297805642</v>
      </c>
      <c r="G31" s="41" t="s">
        <v>44</v>
      </c>
    </row>
    <row r="32" spans="1:7" ht="18.75" x14ac:dyDescent="0.3">
      <c r="A32" s="56">
        <v>7</v>
      </c>
      <c r="B32" s="5" t="s">
        <v>27</v>
      </c>
      <c r="C32" s="40" t="s">
        <v>37</v>
      </c>
      <c r="D32" s="48">
        <v>11200</v>
      </c>
      <c r="E32" s="47">
        <v>4963</v>
      </c>
      <c r="F32" s="46">
        <f t="shared" si="3"/>
        <v>44.3125</v>
      </c>
      <c r="G32" s="41" t="s">
        <v>44</v>
      </c>
    </row>
    <row r="33" spans="1:7" ht="29.25" customHeight="1" x14ac:dyDescent="0.3">
      <c r="A33" s="43">
        <v>8</v>
      </c>
      <c r="B33" s="6" t="s">
        <v>28</v>
      </c>
      <c r="C33" s="40" t="s">
        <v>37</v>
      </c>
      <c r="D33" s="44">
        <v>1817667</v>
      </c>
      <c r="E33" s="53">
        <v>968800</v>
      </c>
      <c r="F33" s="46">
        <f t="shared" si="3"/>
        <v>53.29909163779724</v>
      </c>
      <c r="G33" s="41" t="s">
        <v>44</v>
      </c>
    </row>
    <row r="34" spans="1:7" ht="27" customHeight="1" x14ac:dyDescent="0.2">
      <c r="A34" s="43">
        <v>9</v>
      </c>
      <c r="B34" s="6" t="s">
        <v>29</v>
      </c>
      <c r="C34" s="5" t="s">
        <v>39</v>
      </c>
      <c r="D34" s="44">
        <v>8000</v>
      </c>
      <c r="E34" s="47">
        <v>0</v>
      </c>
      <c r="F34" s="46">
        <f t="shared" ref="F34" si="4">E34*100/D34</f>
        <v>0</v>
      </c>
      <c r="G34" s="41" t="s">
        <v>44</v>
      </c>
    </row>
    <row r="35" spans="1:7" ht="24.75" customHeight="1" x14ac:dyDescent="0.2">
      <c r="A35" s="43">
        <v>10</v>
      </c>
      <c r="B35" s="6" t="s">
        <v>30</v>
      </c>
      <c r="C35" s="5" t="s">
        <v>40</v>
      </c>
      <c r="D35" s="44">
        <v>24700</v>
      </c>
      <c r="E35" s="53">
        <v>28975</v>
      </c>
      <c r="F35" s="46">
        <f>E35*100/D35</f>
        <v>117.30769230769231</v>
      </c>
      <c r="G35" s="41" t="s">
        <v>44</v>
      </c>
    </row>
    <row r="36" spans="1:7" ht="26.25" customHeight="1" x14ac:dyDescent="0.2">
      <c r="A36" s="43">
        <v>11</v>
      </c>
      <c r="B36" s="37" t="s">
        <v>31</v>
      </c>
      <c r="C36" s="5" t="s">
        <v>33</v>
      </c>
      <c r="D36" s="44">
        <v>66200</v>
      </c>
      <c r="E36" s="47">
        <v>167179.32</v>
      </c>
      <c r="F36" s="46">
        <f t="shared" ref="F36" si="5">E36*100/D36</f>
        <v>252.53673716012085</v>
      </c>
      <c r="G36" s="41" t="s">
        <v>42</v>
      </c>
    </row>
    <row r="37" spans="1:7" ht="24" customHeight="1" x14ac:dyDescent="0.3">
      <c r="A37" s="43">
        <v>12</v>
      </c>
      <c r="B37" s="6" t="s">
        <v>32</v>
      </c>
      <c r="C37" s="40" t="s">
        <v>37</v>
      </c>
      <c r="D37" s="44">
        <v>8000</v>
      </c>
      <c r="E37" s="53">
        <v>5800</v>
      </c>
      <c r="F37" s="46">
        <f>E37*100/D37</f>
        <v>72.5</v>
      </c>
      <c r="G37" s="41" t="s">
        <v>44</v>
      </c>
    </row>
    <row r="38" spans="1:7" ht="26.25" customHeight="1" x14ac:dyDescent="0.2">
      <c r="A38" s="58" t="s">
        <v>7</v>
      </c>
      <c r="B38" s="41" t="s">
        <v>47</v>
      </c>
      <c r="C38" s="5" t="s">
        <v>7</v>
      </c>
      <c r="D38" s="44">
        <v>4173067</v>
      </c>
      <c r="E38" s="47">
        <v>2380417</v>
      </c>
      <c r="F38" s="46">
        <f t="shared" ref="F38" si="6">E38*100/D38</f>
        <v>57.042386331204362</v>
      </c>
      <c r="G38" s="41" t="s">
        <v>7</v>
      </c>
    </row>
    <row r="39" spans="1:7" ht="1.5" customHeight="1" x14ac:dyDescent="0.35">
      <c r="A39" s="11" t="s">
        <v>7</v>
      </c>
      <c r="B39" s="12" t="s">
        <v>7</v>
      </c>
      <c r="C39" s="13" t="s">
        <v>7</v>
      </c>
      <c r="D39" s="14">
        <f>SUM(D27:D38)</f>
        <v>8346134</v>
      </c>
      <c r="E39" s="14" t="s">
        <v>7</v>
      </c>
      <c r="F39" s="15" t="s">
        <v>7</v>
      </c>
      <c r="G39" s="16" t="s">
        <v>7</v>
      </c>
    </row>
    <row r="40" spans="1:7" ht="52.5" customHeight="1" x14ac:dyDescent="0.35">
      <c r="A40" s="11"/>
      <c r="B40" s="13" t="s">
        <v>7</v>
      </c>
      <c r="C40" s="38" t="s">
        <v>9</v>
      </c>
      <c r="D40" s="14" t="s">
        <v>7</v>
      </c>
      <c r="E40" s="14" t="s">
        <v>7</v>
      </c>
      <c r="F40" s="15" t="s">
        <v>7</v>
      </c>
      <c r="G40" s="16" t="s">
        <v>7</v>
      </c>
    </row>
    <row r="41" spans="1:7" ht="38.25" customHeight="1" x14ac:dyDescent="0.35">
      <c r="A41" s="16" t="s">
        <v>7</v>
      </c>
      <c r="B41" s="17" t="s">
        <v>7</v>
      </c>
      <c r="C41" s="36" t="s">
        <v>11</v>
      </c>
      <c r="D41" s="19" t="s">
        <v>7</v>
      </c>
      <c r="E41" s="19" t="s">
        <v>7</v>
      </c>
      <c r="F41" s="15" t="s">
        <v>7</v>
      </c>
      <c r="G41" s="16" t="s">
        <v>7</v>
      </c>
    </row>
    <row r="42" spans="1:7" ht="21" customHeight="1" x14ac:dyDescent="0.2">
      <c r="A42" s="4"/>
      <c r="B42" s="7"/>
      <c r="C42" s="8" t="s">
        <v>10</v>
      </c>
      <c r="D42" s="9"/>
      <c r="E42" s="9"/>
      <c r="F42" s="10"/>
      <c r="G42" s="4"/>
    </row>
    <row r="43" spans="1:7" ht="21" x14ac:dyDescent="0.2">
      <c r="A43" s="11" t="s">
        <v>7</v>
      </c>
      <c r="B43" s="13" t="s">
        <v>7</v>
      </c>
      <c r="C43" s="23" t="s">
        <v>7</v>
      </c>
      <c r="D43" s="25" t="s">
        <v>7</v>
      </c>
      <c r="E43" s="26" t="s">
        <v>7</v>
      </c>
      <c r="F43" s="27" t="s">
        <v>7</v>
      </c>
      <c r="G43" s="17" t="s">
        <v>7</v>
      </c>
    </row>
    <row r="44" spans="1:7" ht="21" x14ac:dyDescent="0.2">
      <c r="A44" s="11" t="s">
        <v>7</v>
      </c>
      <c r="B44" s="20" t="s">
        <v>7</v>
      </c>
      <c r="C44" s="20" t="s">
        <v>7</v>
      </c>
      <c r="D44" s="25" t="s">
        <v>7</v>
      </c>
      <c r="E44" s="26" t="s">
        <v>7</v>
      </c>
      <c r="F44" s="27" t="s">
        <v>7</v>
      </c>
      <c r="G44" s="17" t="s">
        <v>7</v>
      </c>
    </row>
    <row r="45" spans="1:7" ht="21" customHeight="1" x14ac:dyDescent="0.2">
      <c r="A45" s="11" t="s">
        <v>7</v>
      </c>
      <c r="B45" s="20" t="s">
        <v>7</v>
      </c>
      <c r="C45" s="13" t="s">
        <v>7</v>
      </c>
      <c r="D45" s="25" t="s">
        <v>7</v>
      </c>
      <c r="E45" s="26" t="s">
        <v>7</v>
      </c>
      <c r="F45" s="27" t="s">
        <v>7</v>
      </c>
      <c r="G45" s="17" t="s">
        <v>7</v>
      </c>
    </row>
    <row r="46" spans="1:7" ht="21" x14ac:dyDescent="0.2">
      <c r="A46" s="11" t="s">
        <v>7</v>
      </c>
      <c r="B46" s="20" t="s">
        <v>7</v>
      </c>
      <c r="C46" s="23" t="s">
        <v>7</v>
      </c>
      <c r="D46" s="25" t="s">
        <v>7</v>
      </c>
      <c r="E46" s="28" t="s">
        <v>7</v>
      </c>
      <c r="F46" s="27" t="s">
        <v>7</v>
      </c>
      <c r="G46" s="17" t="s">
        <v>7</v>
      </c>
    </row>
    <row r="47" spans="1:7" ht="21.75" customHeight="1" x14ac:dyDescent="0.2">
      <c r="A47" s="11" t="s">
        <v>7</v>
      </c>
      <c r="B47" s="13" t="s">
        <v>7</v>
      </c>
      <c r="C47" s="23" t="s">
        <v>7</v>
      </c>
      <c r="D47" s="25" t="s">
        <v>7</v>
      </c>
      <c r="E47" s="26" t="s">
        <v>7</v>
      </c>
      <c r="F47" s="27" t="s">
        <v>7</v>
      </c>
      <c r="G47" s="17" t="s">
        <v>7</v>
      </c>
    </row>
    <row r="48" spans="1:7" ht="30" customHeight="1" x14ac:dyDescent="0.2">
      <c r="A48" s="11" t="s">
        <v>7</v>
      </c>
      <c r="B48" s="20" t="s">
        <v>7</v>
      </c>
      <c r="C48" s="20" t="s">
        <v>7</v>
      </c>
      <c r="D48" s="25" t="s">
        <v>7</v>
      </c>
      <c r="E48" s="26" t="s">
        <v>7</v>
      </c>
      <c r="F48" s="27" t="s">
        <v>7</v>
      </c>
      <c r="G48" s="17" t="s">
        <v>7</v>
      </c>
    </row>
    <row r="49" spans="1:7" ht="26.25" customHeight="1" x14ac:dyDescent="0.2">
      <c r="A49" s="11" t="s">
        <v>7</v>
      </c>
      <c r="B49" s="20" t="s">
        <v>7</v>
      </c>
      <c r="C49" s="13" t="s">
        <v>7</v>
      </c>
      <c r="D49" s="25" t="s">
        <v>7</v>
      </c>
      <c r="E49" s="26" t="s">
        <v>7</v>
      </c>
      <c r="F49" s="27" t="s">
        <v>7</v>
      </c>
      <c r="G49" s="17" t="s">
        <v>7</v>
      </c>
    </row>
    <row r="50" spans="1:7" ht="14.25" customHeight="1" x14ac:dyDescent="0.2">
      <c r="A50" s="11" t="s">
        <v>7</v>
      </c>
      <c r="B50" s="20" t="s">
        <v>7</v>
      </c>
      <c r="C50" s="23" t="s">
        <v>7</v>
      </c>
      <c r="D50" s="25" t="s">
        <v>7</v>
      </c>
      <c r="E50" s="28" t="s">
        <v>7</v>
      </c>
      <c r="F50" s="27" t="s">
        <v>7</v>
      </c>
      <c r="G50" s="17" t="s">
        <v>7</v>
      </c>
    </row>
    <row r="51" spans="1:7" ht="21" x14ac:dyDescent="0.2">
      <c r="A51" s="16" t="s">
        <v>7</v>
      </c>
      <c r="B51" s="17" t="s">
        <v>7</v>
      </c>
      <c r="C51" s="17" t="s">
        <v>7</v>
      </c>
      <c r="D51" s="17" t="s">
        <v>7</v>
      </c>
      <c r="E51" s="17" t="s">
        <v>7</v>
      </c>
      <c r="F51" s="17" t="s">
        <v>7</v>
      </c>
      <c r="G51" s="17" t="s">
        <v>7</v>
      </c>
    </row>
    <row r="52" spans="1:7" ht="21" x14ac:dyDescent="0.35">
      <c r="A52" s="16"/>
      <c r="B52" s="17" t="s">
        <v>7</v>
      </c>
      <c r="C52" s="17"/>
      <c r="D52" s="21" t="str">
        <f>D41</f>
        <v xml:space="preserve"> </v>
      </c>
      <c r="E52" s="21" t="str">
        <f>E41</f>
        <v xml:space="preserve"> </v>
      </c>
      <c r="F52" s="15" t="str">
        <f>F41</f>
        <v xml:space="preserve"> </v>
      </c>
      <c r="G52" s="17"/>
    </row>
    <row r="53" spans="1:7" ht="45" customHeight="1" x14ac:dyDescent="0.35">
      <c r="A53" s="22" t="s">
        <v>7</v>
      </c>
      <c r="B53" s="13" t="s">
        <v>7</v>
      </c>
      <c r="C53" s="29"/>
      <c r="D53" s="30" t="s">
        <v>7</v>
      </c>
      <c r="E53" s="31" t="s">
        <v>7</v>
      </c>
      <c r="F53" s="27" t="s">
        <v>7</v>
      </c>
      <c r="G53" s="16" t="s">
        <v>7</v>
      </c>
    </row>
    <row r="54" spans="1:7" ht="21" x14ac:dyDescent="0.2">
      <c r="A54" s="22" t="s">
        <v>7</v>
      </c>
      <c r="B54" s="13" t="s">
        <v>7</v>
      </c>
      <c r="C54" s="32" t="s">
        <v>7</v>
      </c>
      <c r="D54" s="30" t="s">
        <v>7</v>
      </c>
      <c r="E54" s="28" t="s">
        <v>7</v>
      </c>
      <c r="F54" s="27" t="s">
        <v>7</v>
      </c>
      <c r="G54" s="16" t="s">
        <v>7</v>
      </c>
    </row>
    <row r="55" spans="1:7" ht="21" x14ac:dyDescent="0.35">
      <c r="A55" s="22" t="s">
        <v>7</v>
      </c>
      <c r="B55" s="13" t="s">
        <v>7</v>
      </c>
      <c r="C55" s="33" t="s">
        <v>7</v>
      </c>
      <c r="D55" s="30" t="s">
        <v>7</v>
      </c>
      <c r="E55" s="26" t="s">
        <v>7</v>
      </c>
      <c r="F55" s="27" t="s">
        <v>7</v>
      </c>
      <c r="G55" s="16" t="s">
        <v>7</v>
      </c>
    </row>
    <row r="56" spans="1:7" ht="21" x14ac:dyDescent="0.2">
      <c r="A56" s="11"/>
      <c r="B56" s="13" t="s">
        <v>7</v>
      </c>
      <c r="C56" s="23" t="s">
        <v>7</v>
      </c>
      <c r="D56" s="30" t="s">
        <v>7</v>
      </c>
      <c r="E56" s="26" t="s">
        <v>7</v>
      </c>
      <c r="F56" s="27" t="s">
        <v>7</v>
      </c>
      <c r="G56" s="16"/>
    </row>
    <row r="57" spans="1:7" ht="30" customHeight="1" x14ac:dyDescent="0.2">
      <c r="A57" s="34"/>
      <c r="B57" s="13" t="s">
        <v>7</v>
      </c>
      <c r="C57" s="18" t="s">
        <v>7</v>
      </c>
      <c r="D57" s="30" t="s">
        <v>7</v>
      </c>
      <c r="E57" s="28" t="s">
        <v>7</v>
      </c>
      <c r="F57" s="27" t="s">
        <v>7</v>
      </c>
      <c r="G57" s="34"/>
    </row>
    <row r="58" spans="1:7" ht="64.5" customHeight="1" x14ac:dyDescent="0.35">
      <c r="A58" s="35"/>
      <c r="B58" s="13" t="s">
        <v>7</v>
      </c>
      <c r="C58" s="36" t="s">
        <v>7</v>
      </c>
      <c r="D58" s="30" t="s">
        <v>7</v>
      </c>
      <c r="E58" s="28" t="s">
        <v>7</v>
      </c>
      <c r="F58" s="27" t="s">
        <v>7</v>
      </c>
      <c r="G58" s="16" t="s">
        <v>7</v>
      </c>
    </row>
  </sheetData>
  <mergeCells count="7">
    <mergeCell ref="A23:G23"/>
    <mergeCell ref="A24:G24"/>
    <mergeCell ref="A6:G6"/>
    <mergeCell ref="A3:G3"/>
    <mergeCell ref="A4:G4"/>
    <mergeCell ref="A5:G5"/>
    <mergeCell ref="A22:G22"/>
  </mergeCells>
  <pageMargins left="0.39370078740157483" right="0.19685039370078741" top="0.19685039370078741" bottom="0.11811023622047245" header="0.31496062992125984" footer="0.31496062992125984"/>
  <pageSetup paperSize="9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รายงานผลผการใช้จ่ายงบประมาณ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STS_POL</cp:lastModifiedBy>
  <cp:lastPrinted>2026-06-22T06:47:24Z</cp:lastPrinted>
  <dcterms:created xsi:type="dcterms:W3CDTF">2024-01-18T04:01:17Z</dcterms:created>
  <dcterms:modified xsi:type="dcterms:W3CDTF">2026-06-22T06:47:32Z</dcterms:modified>
</cp:coreProperties>
</file>